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<sst xmlns="http://schemas.openxmlformats.org/spreadsheetml/2006/main" count="106" uniqueCount="70">
  <si>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t xml:space="preserve">项目支出绩效自评表 </t>
  </si>
  <si>
    <t>项目名称:</t>
  </si>
  <si>
    <t>46000021T000000002730-博鳌亚洲论坛年会</t>
  </si>
  <si>
    <t>填报人:</t>
  </si>
  <si>
    <t>陈卫红</t>
  </si>
  <si>
    <t>联系方式:</t>
  </si>
  <si>
    <t>DFE5ABF56D423F13E05398030C0A117A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</si>
  <si>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</si>
  <si>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</si>
  <si>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</si>
  <si>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</si>
  <si>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</si>
  <si>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</si>
  <si>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</si>
  <si>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</si>
  <si>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</si>
  <si>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</si>
  <si>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</si>
  <si>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</si>
  <si>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</si>
  <si>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</si>
  <si>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</si>
  <si>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</si>
  <si>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250000</t>
  </si>
  <si>
    <t xml:space="preserve">10.00 </t>
  </si>
  <si>
    <t>10.0</t>
  </si>
  <si>
    <t>其中：财政资金：</t>
  </si>
  <si>
    <t>46462</t>
  </si>
  <si>
    <t>单位资金：</t>
  </si>
  <si>
    <t>0</t>
  </si>
  <si>
    <t>财政专户管理资金：</t>
  </si>
  <si>
    <t>年度目标</t>
  </si>
  <si>
    <t>年度目标完成情况</t>
  </si>
  <si>
    <t>　严格执行相关政策，确保博鳌亚洲论坛年会经费足额保障，预算编制科学合理，减少结余资金</t>
  </si>
  <si>
    <t>严格执行相关政策，确保博鳌亚洲论坛年会经费足额保障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</si>
  <si>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</si>
  <si>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</si>
  <si>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</si>
  <si>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</si>
  <si>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</si>
  <si>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</si>
  <si>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</si>
  <si>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</si>
  <si>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</si>
  <si>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</si>
  <si>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</si>
  <si>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</si>
  <si>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</si>
  <si>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5</t>
  </si>
  <si>
    <t>次</t>
  </si>
  <si>
    <t>100.00%</t>
  </si>
  <si>
    <t>30.00</t>
  </si>
  <si>
    <t>30</t>
  </si>
  <si>
    <t>2</t>
  </si>
  <si>
    <t>足额保障率</t>
  </si>
  <si>
    <t>＝</t>
  </si>
  <si>
    <t>100</t>
  </si>
  <si>
    <t>%</t>
  </si>
  <si>
    <t>1</t>
  </si>
  <si>
    <t>3</t>
  </si>
  <si>
    <t>效益指标</t>
  </si>
  <si>
    <t>经济效益</t>
  </si>
  <si>
    <t>结余率=结余数/预算数</t>
  </si>
  <si>
    <t>10</t>
  </si>
  <si>
    <t>80</t>
  </si>
  <si>
    <t>0.00%</t>
  </si>
  <si>
    <t>由于疫情原因，商务部参会人数减少</t>
  </si>
  <si>
    <t>合计</t>
  </si>
  <si>
    <t>100.00</t>
  </si>
  <si>
    <t>61.86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</si>
</sst>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9" fillId="11" borderId="5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6" fillId="8" borderId="5" applyNumberFormat="0" applyAlignment="0" applyProtection="0"/>
    <xf numFmtId="0" fontId="21" fillId="11" borderId="6" applyNumberFormat="0" applyAlignment="0" applyProtection="0"/>
    <xf numFmtId="0" fontId="22" fillId="13" borderId="7" applyNumberFormat="0" applyAlignment="0" applyProtection="0"/>
    <xf numFmtId="0" fontId="14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8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4" sqref="S14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46462</v>
      </c>
      <c r="G6" s="17"/>
      <c r="H6" s="17"/>
      <c r="I6" s="17"/>
      <c r="J6" s="37" t="s">
        <v>24</v>
      </c>
      <c r="K6" s="16">
        <f>IF(OR(D6=0,D6="0"),0,ROUND(((F7+F8+F9)/D6)*100,2))</f>
        <v>18.58</v>
      </c>
      <c r="L6" s="38">
        <f>ROUND((K6*O6/100),2)</f>
        <v>1.86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18.58</v>
      </c>
      <c r="L7" s="16"/>
      <c r="M7" s="42"/>
      <c r="N7" s="42"/>
    </row>
    <row r="8" spans="1:14" ht="15.75">
      <c r="A8" s="15" t="s">
        <v>28</v>
      </c>
      <c r="B8" s="15"/>
      <c r="C8" s="16" t="s">
        <v>14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14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29</v>
      </c>
      <c r="I13" s="15" t="s">
        <v>50</v>
      </c>
      <c r="J13" s="16" t="s">
        <v>51</v>
      </c>
      <c r="K13" s="16" t="s">
        <v>52</v>
      </c>
      <c r="L13" s="40" t="s">
        <v>14</v>
      </c>
      <c r="M13" s="40"/>
      <c r="N13" s="40"/>
      <c r="O13" s="44" t="s">
        <v>53</v>
      </c>
      <c r="P13" s="44" t="s">
        <v>48</v>
      </c>
    </row>
    <row r="14" spans="1:16" ht="30.75" customHeight="1">
      <c r="A14" s="21" t="s">
        <v>44</v>
      </c>
      <c r="B14" s="21" t="s">
        <v>45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56</v>
      </c>
      <c r="I14" s="15" t="s">
        <v>50</v>
      </c>
      <c r="J14" s="16" t="s">
        <v>51</v>
      </c>
      <c r="K14" s="16" t="s">
        <v>52</v>
      </c>
      <c r="L14" s="40" t="s">
        <v>14</v>
      </c>
      <c r="M14" s="40"/>
      <c r="N14" s="40"/>
      <c r="O14" s="44" t="s">
        <v>58</v>
      </c>
      <c r="P14" s="44" t="s">
        <v>59</v>
      </c>
    </row>
    <row r="15" spans="1:16" ht="30.75" customHeight="1">
      <c r="A15" s="21" t="s">
        <v>60</v>
      </c>
      <c r="B15" s="21" t="s">
        <v>61</v>
      </c>
      <c r="C15" s="21" t="s">
        <v>62</v>
      </c>
      <c r="D15" s="21"/>
      <c r="E15" s="21" t="s">
        <v>47</v>
      </c>
      <c r="F15" s="16" t="s">
        <v>63</v>
      </c>
      <c r="G15" s="21" t="s">
        <v>57</v>
      </c>
      <c r="H15" s="15" t="s">
        <v>64</v>
      </c>
      <c r="I15" s="15" t="s">
        <v>65</v>
      </c>
      <c r="J15" s="16" t="s">
        <v>51</v>
      </c>
      <c r="K15" s="16" t="s">
        <v>29</v>
      </c>
      <c r="L15" s="40" t="s">
        <v>66</v>
      </c>
      <c r="M15" s="40"/>
      <c r="N15" s="40"/>
      <c r="O15" s="44" t="s">
        <v>53</v>
      </c>
      <c r="P15" s="44" t="s">
        <v>48</v>
      </c>
    </row>
    <row r="16" spans="1:16" ht="30.75" customHeight="1">
      <c r="A16" s="21" t="s">
        <v>67</v>
      </c>
      <c r="B16" s="21" t="s">
        <v>14</v>
      </c>
      <c r="C16" s="21" t="s">
        <v>14</v>
      </c>
      <c r="D16" s="21"/>
      <c r="E16" s="21" t="s">
        <v>14</v>
      </c>
      <c r="F16" s="16" t="s">
        <v>14</v>
      </c>
      <c r="G16" s="21" t="s">
        <v>14</v>
      </c>
      <c r="H16" s="15" t="s">
        <v>14</v>
      </c>
      <c r="I16" s="15" t="s">
        <v>14</v>
      </c>
      <c r="J16" s="16" t="s">
        <v>68</v>
      </c>
      <c r="K16" s="16" t="s">
        <v>69</v>
      </c>
      <c r="L16" s="40" t="s">
        <v>14</v>
      </c>
      <c r="M16" s="40"/>
      <c r="N16" s="40"/>
      <c r="O16" s="44" t="s">
        <v>14</v>
      </c>
      <c r="P16" s="44" t="s">
        <v>14</v>
      </c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