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3160" tabRatio="930"/>
  </bookViews>
  <sheets>
    <sheet name="县域商业建设行动直接补助项目（2026年第 1 批）扶持计划" sheetId="89" r:id="rId1"/>
  </sheets>
  <definedNames>
    <definedName name="_xlnm._FilterDatabase" localSheetId="0" hidden="1">'县域商业建设行动直接补助项目（2026年第 1 批）扶持计划'!$A$5:$Q$18</definedName>
    <definedName name="_xlnm.Print_Titles" localSheetId="0">'县域商业建设行动直接补助项目（2026年第 1 批）扶持计划'!$4:$5</definedName>
    <definedName name="_xlnm.Print_Area" localSheetId="0">'县域商业建设行动直接补助项目（2026年第 1 批）扶持计划'!$A$1:$M$16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<sst xmlns="http://schemas.openxmlformats.org/spreadsheetml/2006/main" count="96" uniqueCount="80">
  <si>
    <t>附件1</t>
  </si>
  <si>
    <t>县域商业建设行动直接补助项目（2026年第 1 批）扶持计划</t>
  </si>
  <si>
    <t>序号</t>
  </si>
  <si>
    <t>县市区</t>
  </si>
  <si>
    <t>申报方向</t>
  </si>
  <si>
    <t>项目名称</t>
  </si>
  <si>
    <t>实施单位</t>
  </si>
  <si>
    <t>项目地点</t>
  </si>
  <si>
    <t>项目概况</t>
  </si>
  <si>
    <t>建设内容</t>
  </si>
  <si>
    <t>建设周期</t>
  </si>
  <si>
    <t>项目建设
总投资额
（元）</t>
  </si>
  <si>
    <t>申报设施设备
投资额（元）</t>
  </si>
  <si>
    <t>核定设施设备投资金额（元）</t>
  </si>
  <si>
    <t>拟扶持资金
（元）</t>
  </si>
  <si>
    <t>琼海市</t>
  </si>
  <si>
    <t>提高生活服务供给质量</t>
  </si>
  <si>
    <t>琼海市塔洋镇莲塘商业街建设项目</t>
  </si>
  <si>
    <t>琼海市塔洋镇人民政府</t>
  </si>
  <si>
    <t>塔洋镇莲塘南街</t>
  </si>
  <si>
    <t>依托塔洋镇莲塘南街原有自发形成的商业街，打造集特色餐饮、文化体验、休闲娱乐于一体的商业街项目。设置32个集装箱门店，配备光彩、背景音乐、户外桌椅等相应服务设施。总投资约198.51万元，申请补助198.51万元。</t>
  </si>
  <si>
    <t>1.集装箱门店；2.商品信息与文化展示栏；3.户外长椅；4.户外桌椅；5.打卡小品；6.垃圾箱；7.可移动集成式厕所；8.空调；9.成品保安亭；10.音响设备；11.取水点；12.可移动伸缩推拉雨棚；13.标志牌；14.自动清洗机；15.招牌灯箱；16.配电工程；17.给排水工程；18.亮灯工程；19.监控设备等。</t>
  </si>
  <si>
    <t>2025年12月-2026年6月</t>
  </si>
  <si>
    <t>补齐县域商业基础设施短板</t>
  </si>
  <si>
    <t>琼海市石壁镇下朗农贸市场改造项目</t>
  </si>
  <si>
    <t>琼海市石壁镇下朗村民委员会</t>
  </si>
  <si>
    <t>海南省琼海市石壁镇下朗村村委会对面</t>
  </si>
  <si>
    <t>该市场目前内外排水系统混乱，基本无法正常使用，公共卫生间也较为破旧，厅棚已多处老化腐蚀并出现漏水等情况。本次通过给排水改造、新建厅棚、卫生间翻新等措施，将进一步提升市场的整体环境与功能品质。</t>
  </si>
  <si>
    <t>1.地面硬化及修补；2.新建铁棚；3.新建摊位；4.墙面抹灰喷涂；5.房间隔断；6.天棚喷涂；7.新建门窗；8.配电工程；9.给排水工程；10.亮灯工程；11.监控设备；12.卫生间翻新；13.拆除工程等。</t>
  </si>
  <si>
    <t>2025年12月-2026年2月</t>
  </si>
  <si>
    <t>澄迈县</t>
  </si>
  <si>
    <t>大丰镇便民市场建设项目</t>
  </si>
  <si>
    <t>澄迈县大丰镇人民政府</t>
  </si>
  <si>
    <t>澄迈县大丰镇安丰社区福龙村旁</t>
  </si>
  <si>
    <t>大丰镇福龙村附近缺少农贸市场，导致商贩违规占用道路经营瓜果蔬菜及肉食品，对人居环境造成不良影响且影响交通秩序。通过本次新建市场，包括地面平整硬化、新建顶棚、配电给排水工程等措施，为当地居民提供一个舒适、便捷的购物场所。</t>
  </si>
  <si>
    <t>1.地面平整及硬化；2.新建钢结构顶棚；3.配电工程；4.给排水工程等。</t>
  </si>
  <si>
    <t>2025年12月-2026年5月</t>
  </si>
  <si>
    <t>金江镇太平责任区集贸市场新建项目</t>
  </si>
  <si>
    <t>澄迈县金江镇太平村委会</t>
  </si>
  <si>
    <t>澄迈县金江镇太平责任区太平中心小学南侧</t>
  </si>
  <si>
    <t>太平村目前尚未建设集中的农贸市场，导致商贩们分散在各个沿街的个体商铺门前随意摆摊设点，占用公共道路进行经营活动，不仅严重影响了交通的正常通行秩序，还破坏了村庄的整体环境与面貌，给居民日常生活带来诸多不便。通过本次新建市场的实施，包括地面硬化、新建门头及厅棚等，将分散无序的摊位统一集中到指定区域，为当地居民创造一个更加整洁、有序、便利的购物环境。</t>
  </si>
  <si>
    <t>1.市场地面及停车地面硬化；2.新建门头；3.成品可移动公厕；4.钢结构天棚；5.电路改造；6.新建摊位等。</t>
  </si>
  <si>
    <t>2025年12月-2026年4月</t>
  </si>
  <si>
    <t>乐东县</t>
  </si>
  <si>
    <t>九所镇抱旺村农贸市场改造项目</t>
  </si>
  <si>
    <t>乐东黎族自治县九所镇抱旺村委会</t>
  </si>
  <si>
    <t>乐东县九所镇抱旺村委会斜对面</t>
  </si>
  <si>
    <t>原市场是由村民自发形成的小型集市，顶部是简陋遮阳棚，难御风雨；地面不平，摊位少，旁堆杂物，环境拥挤简陋，缺整洁与规范布局。繁忙时，占道经营频发，摊贩无序摆放致道路通行能力下降，造成交通堵塞。本次新建项目采取地面硬化、新建摊位及混凝土厅棚等措施，为当地居民打造规范、卫生、便捷的农贸市场，从而增强当地居民的获得感和幸福感。</t>
  </si>
  <si>
    <t>1.市场厅棚修复；2.市场地面硬化；3.新建摊位等。</t>
  </si>
  <si>
    <t>2025年12月-2026年1月</t>
  </si>
  <si>
    <t>九所镇山脚村农贸市场新建项目</t>
  </si>
  <si>
    <t>乐东黎族自治县九所镇山脚村民委员会</t>
  </si>
  <si>
    <t>九所镇山脚村老村委会斜对面</t>
  </si>
  <si>
    <t>目前市场顶部是简陋遮阳棚，难御风雨；地面不平，摊位少，旁堆杂物，环境拥挤简陋，缺整洁与规范布局。繁忙时，占道经营频发，摊贩无序摆放致道路通行能力下降，造成交通堵塞，占用消防通道埋下安全风险。本次新建项目采取地面硬化、建摊位、建混凝土厅棚等措施，为当地居民打造规范、卫生、便捷的农贸市场，改善商户经营与消费者购物体验，增强居民获得感与幸福感。</t>
  </si>
  <si>
    <t>1.市场地面硬化；2.新建混凝土厅棚；3.新建摊位等。</t>
  </si>
  <si>
    <t>屯昌县</t>
  </si>
  <si>
    <t>屯昌县南吕镇东岭村农贸市场改造项目</t>
  </si>
  <si>
    <t>屯昌县南吕镇东岭村民委员会</t>
  </si>
  <si>
    <t>海南省屯昌县南吕镇东岭村委会（临近南吕镇东岭小学）</t>
  </si>
  <si>
    <t>目前市场为路边临时搭建的，整体规模简陋、仅以遮雨布搭建，且摊位数量有限、设施简易，同时缺乏相对规范的管理机制，给当地居民带来了诸多不便。通过本次改造，包括拆除新建市场厅棚、新建摊位、地面硬化贴砖等措施，为当地村民打造一个整洁、有序、设施完善的购物环境。</t>
  </si>
  <si>
    <t>1.地面硬化；2.地面贴砖；3.新建摊位；4.新建厅棚；5.定制门牌；6.配电工程；7.给排水工程等。</t>
  </si>
  <si>
    <t>2025年12月-2026年3月</t>
  </si>
  <si>
    <t>琼中县</t>
  </si>
  <si>
    <t>什运乡农贸市场升级改造项目</t>
  </si>
  <si>
    <t>琼中黎族苗族自治县什运乡人民政府</t>
  </si>
  <si>
    <t>什运乡好运路与鹦哥岭路交叉口西300米</t>
  </si>
  <si>
    <t>该市场目前污水直排问题较为突出，外围排水沟已被沙土淤积填满；原有照明灯具功率不足、数量偏少且类型老旧，导致市场内光线昏暗；现有摊位台面存在破损，地面地砖也多处开裂。通过本次改造，将实施地面贴砖、更换照明灯具、新建摊位等措施，为居民打造一个环境整洁、光线充足、设施齐全的购物场所。</t>
  </si>
  <si>
    <t>1.地面贴砖；2.新建摊位；3.拆除工程；4.新增大门；5.墙面涂料；6.卫生间翻新；7.照明灯具；8.蓄养池；9.消防工程；10.通风降温设备；11.电子秤；12.多功能安全检测仪；13.监控设备；14.LED屏；15.公示牌宣传栏；16.市场灯箱；17.市场分区导视牌；18.给排水工程等。</t>
  </si>
  <si>
    <t>2026年1月-2026年7月</t>
  </si>
  <si>
    <t>保亭县</t>
  </si>
  <si>
    <t>保亭县三道镇特色文化商业街新建项目</t>
  </si>
  <si>
    <t>保亭黎族苗族自治县三道镇人民政府</t>
  </si>
  <si>
    <t>三道镇三道社区垦新路</t>
  </si>
  <si>
    <t>项目依托呀诺达和槟榔谷两大 5A级景区的旅游资源，打造以“热带雨林觅风情·烟火保亭探闹市”为主题的特色商业街。设置25个成品集装箱门店、14个移动式摊位，配备光彩、大门等相应服务设施。总投资约192.63万元，申请补助192.63万元。</t>
  </si>
  <si>
    <t>1.可移动摊位；2.集装箱摊位；3.门头精神堡垒；4.成品铝制垃圾房；5.集装箱厕所；6.定制树池坐凳；7.成品花箱；8.给排水工程；9.配电工程；10.亮灯工程等。</t>
  </si>
  <si>
    <t>保亭县三道镇特色主题集市新建项目</t>
  </si>
  <si>
    <t>三道镇田滚村委会亚拾园村(三道镇派出所对面)</t>
  </si>
  <si>
    <t>项目紧邻国道G224，此前因缺乏管理，商户简易摊位随意占道摆放。本次通过新建厅棚、硬化地面等措施，以“三道农荟·雨林市集”为主题，打造一个集农副产品展销、主题市集活动、文化体验与社区便民服务于一体的特色集市。</t>
  </si>
  <si>
    <t>1.新建厅棚；2.市场地面硬化；3.给排水工程等。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</si>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</sst>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name val="方正楷体_GB2312"/>
      <charset val="134"/>
    </font>
    <font>
      <sz val="16"/>
      <name val="方正楷体_GB2312"/>
      <charset val="134"/>
    </font>
    <font>
      <sz val="11"/>
      <name val="方正楷体_GB2312"/>
      <charset val="134"/>
    </font>
    <font>
      <sz val="9"/>
      <name val="方正楷体_GB2312"/>
      <charset val="134"/>
    </font>
    <font>
      <b/>
      <sz val="24"/>
      <name val="方正楷体_GB2312"/>
      <charset val="134"/>
    </font>
    <font>
      <b/>
      <sz val="9"/>
      <name val="方正楷体_GB2312"/>
      <charset val="134"/>
    </font>
    <font>
      <sz val="9"/>
      <color theme="1"/>
      <name val="楷体_GB2312"/>
      <charset val="134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vertical="center"/>
    </xf>
    <xf numFmtId="43" fontId="4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3" fontId="3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Alignment="1">
      <alignment horizontal="justify"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4" fontId="8" fillId="0" borderId="0" xfId="0" applyNumberFormat="1" applyFont="1" applyAlignment="1">
      <alignment horizontal="justify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Normal" xfId="50"/>
  </cellStyles>
  <dxfs count="18">
    <dxf>
      <font>
        <strike val="0"/>
      </font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tabSelected="1" view="pageBreakPreview" zoomScale="85" zoomScaleNormal="40" workbookViewId="0">
      <pane ySplit="5" topLeftCell="A8" activePane="bottomLeft" state="frozen"/>
      <selection/>
      <selection pane="bottomLeft" activeCell="N7" sqref="N7"/>
    </sheetView>
  </sheetViews>
  <sheetFormatPr defaultColWidth="9.79807692307692" defaultRowHeight="27" customHeight="1"/>
  <cols>
    <col min="1" max="1" width="8" style="3" customWidth="1"/>
    <col min="2" max="2" width="10.75" style="4" customWidth="1"/>
    <col min="3" max="3" width="11.3653846153846" style="4" customWidth="1"/>
    <col min="4" max="4" width="11.3269230769231" style="3" customWidth="1"/>
    <col min="5" max="5" width="10.8173076923077" style="5" customWidth="1"/>
    <col min="6" max="6" width="12.7596153846154" style="5" customWidth="1"/>
    <col min="7" max="7" width="28.0288461538462" style="5" customWidth="1"/>
    <col min="8" max="8" width="27.4326923076923" style="5" customWidth="1"/>
    <col min="9" max="9" width="20.8269230769231" style="5" customWidth="1"/>
    <col min="10" max="10" width="15.4134615384615" style="5" customWidth="1"/>
    <col min="11" max="11" width="16.3269230769231" style="5" customWidth="1"/>
    <col min="12" max="12" width="14.9134615384615" style="5" customWidth="1"/>
    <col min="13" max="13" width="14.9903846153846" style="5" customWidth="1"/>
    <col min="14" max="14" width="19.4615384615385" style="6" customWidth="1"/>
    <col min="15" max="17" width="18.0865384615385" style="3"/>
    <col min="18" max="18" width="12.2692307692308" style="3"/>
    <col min="19" max="16336" width="11.4711538461538" style="3"/>
    <col min="16337" max="16384" width="9.79807692307692" style="3"/>
  </cols>
  <sheetData>
    <row r="1" ht="25" customHeight="1" spans="1:17">
      <c r="A1" s="7" t="s">
        <v>0</v>
      </c>
      <c r="B1" s="8"/>
      <c r="C1" s="8"/>
      <c r="D1" s="7"/>
      <c r="E1" s="7"/>
      <c r="F1" s="7"/>
      <c r="G1" s="7"/>
      <c r="H1" s="7"/>
      <c r="I1" s="7"/>
      <c r="J1" s="7"/>
      <c r="K1" s="7"/>
      <c r="L1" s="9"/>
      <c r="M1" s="9"/>
      <c r="N1" s="10"/>
    </row>
    <row r="2" ht="60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</row>
    <row r="3" ht="18" customHeight="1" spans="1:17">
      <c r="A3" s="13"/>
      <c r="B3" s="11"/>
      <c r="C3" s="11"/>
      <c r="D3" s="13"/>
      <c r="E3" s="14"/>
      <c r="F3" s="14"/>
      <c r="G3" s="14"/>
      <c r="H3" s="14"/>
      <c r="I3" s="14"/>
      <c r="J3" s="14"/>
      <c r="K3" s="14"/>
      <c r="L3" s="14"/>
      <c r="M3" s="14"/>
      <c r="N3" s="15"/>
    </row>
    <row r="4" s="1" customFormat="1" ht="38" customHeight="1" spans="1:17">
      <c r="A4" s="16" t="s">
        <v>2</v>
      </c>
      <c r="B4" s="16" t="s">
        <v>3</v>
      </c>
      <c r="C4" s="16" t="s">
        <v>4</v>
      </c>
      <c r="D4" s="16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8" t="s">
        <v>12</v>
      </c>
      <c r="L4" s="18" t="s">
        <v>13</v>
      </c>
      <c r="M4" s="17" t="s">
        <v>14</v>
      </c>
      <c r="N4" s="15"/>
    </row>
    <row r="5" s="1" customFormat="1" ht="33.4" customHeight="1" spans="1:17">
      <c r="A5" s="16"/>
      <c r="B5" s="16"/>
      <c r="C5" s="16"/>
      <c r="D5" s="16"/>
      <c r="E5" s="17"/>
      <c r="F5" s="17"/>
      <c r="G5" s="17"/>
      <c r="H5" s="17"/>
      <c r="I5" s="17"/>
      <c r="J5" s="17"/>
      <c r="K5" s="19"/>
      <c r="L5" s="19"/>
      <c r="M5" s="17"/>
      <c r="N5" s="15"/>
    </row>
    <row r="6" s="2" customFormat="1" ht="125" customHeight="1" spans="1:17">
      <c r="A6" s="20">
        <v>1</v>
      </c>
      <c r="B6" s="21" t="s">
        <v>15</v>
      </c>
      <c r="C6" s="21" t="s">
        <v>16</v>
      </c>
      <c r="D6" s="21" t="s">
        <v>17</v>
      </c>
      <c r="E6" s="21" t="s">
        <v>18</v>
      </c>
      <c r="F6" s="21" t="s">
        <v>19</v>
      </c>
      <c r="G6" s="22" t="s">
        <v>20</v>
      </c>
      <c r="H6" s="22" t="s">
        <v>21</v>
      </c>
      <c r="I6" s="21" t="s">
        <v>22</v>
      </c>
      <c r="J6" s="23">
        <v>1985150</v>
      </c>
      <c r="K6" s="23">
        <v>1985150</v>
      </c>
      <c r="L6" s="23">
        <v>1985150</v>
      </c>
      <c r="M6" s="23">
        <v>1985150</v>
      </c>
      <c r="N6" s="24"/>
      <c r="O6" s="25"/>
      <c r="P6" s="25"/>
      <c r="Q6" s="25"/>
    </row>
    <row r="7" s="2" customFormat="1" ht="125" customHeight="1" spans="1:17">
      <c r="A7" s="20">
        <v>2</v>
      </c>
      <c r="B7" s="21" t="s">
        <v>15</v>
      </c>
      <c r="C7" s="21" t="s">
        <v>23</v>
      </c>
      <c r="D7" s="21" t="s">
        <v>24</v>
      </c>
      <c r="E7" s="21" t="s">
        <v>25</v>
      </c>
      <c r="F7" s="21" t="s">
        <v>26</v>
      </c>
      <c r="G7" s="22" t="s">
        <v>27</v>
      </c>
      <c r="H7" s="22" t="s">
        <v>28</v>
      </c>
      <c r="I7" s="21" t="s">
        <v>29</v>
      </c>
      <c r="J7" s="23">
        <v>498978.42</v>
      </c>
      <c r="K7" s="23">
        <v>498978.42</v>
      </c>
      <c r="L7" s="23">
        <v>498978.42</v>
      </c>
      <c r="M7" s="23">
        <v>498978.42</v>
      </c>
      <c r="N7" s="24"/>
      <c r="O7" s="25"/>
      <c r="P7" s="25"/>
      <c r="Q7" s="25"/>
    </row>
    <row r="8" s="2" customFormat="1" ht="125" customHeight="1" spans="1:17">
      <c r="A8" s="20">
        <v>3</v>
      </c>
      <c r="B8" s="21" t="s">
        <v>30</v>
      </c>
      <c r="C8" s="21" t="s">
        <v>23</v>
      </c>
      <c r="D8" s="21" t="s">
        <v>31</v>
      </c>
      <c r="E8" s="21" t="s">
        <v>32</v>
      </c>
      <c r="F8" s="21" t="s">
        <v>33</v>
      </c>
      <c r="G8" s="22" t="s">
        <v>34</v>
      </c>
      <c r="H8" s="22" t="s">
        <v>35</v>
      </c>
      <c r="I8" s="21" t="s">
        <v>36</v>
      </c>
      <c r="J8" s="23">
        <v>496579.68</v>
      </c>
      <c r="K8" s="23">
        <v>496579.68</v>
      </c>
      <c r="L8" s="23">
        <v>496579.68</v>
      </c>
      <c r="M8" s="23">
        <v>496579.68</v>
      </c>
      <c r="N8" s="24"/>
      <c r="O8" s="25"/>
      <c r="P8" s="25"/>
      <c r="Q8" s="25"/>
    </row>
    <row r="9" s="2" customFormat="1" ht="125" customHeight="1" spans="1:17">
      <c r="A9" s="20">
        <v>4</v>
      </c>
      <c r="B9" s="21" t="s">
        <v>30</v>
      </c>
      <c r="C9" s="21" t="s">
        <v>23</v>
      </c>
      <c r="D9" s="21" t="s">
        <v>37</v>
      </c>
      <c r="E9" s="21" t="s">
        <v>38</v>
      </c>
      <c r="F9" s="21" t="s">
        <v>39</v>
      </c>
      <c r="G9" s="22" t="s">
        <v>40</v>
      </c>
      <c r="H9" s="22" t="s">
        <v>41</v>
      </c>
      <c r="I9" s="26" t="s">
        <v>42</v>
      </c>
      <c r="J9" s="23">
        <v>499542.16</v>
      </c>
      <c r="K9" s="23">
        <v>499542.16</v>
      </c>
      <c r="L9" s="23">
        <v>499542.16</v>
      </c>
      <c r="M9" s="23">
        <v>499542.16</v>
      </c>
      <c r="N9" s="24"/>
      <c r="O9" s="25"/>
      <c r="P9" s="25"/>
      <c r="Q9" s="25"/>
    </row>
    <row r="10" s="2" customFormat="1" ht="125" customHeight="1" spans="1:17">
      <c r="A10" s="20">
        <v>5</v>
      </c>
      <c r="B10" s="21" t="s">
        <v>43</v>
      </c>
      <c r="C10" s="21" t="s">
        <v>23</v>
      </c>
      <c r="D10" s="21" t="s">
        <v>44</v>
      </c>
      <c r="E10" s="21" t="s">
        <v>45</v>
      </c>
      <c r="F10" s="21" t="s">
        <v>46</v>
      </c>
      <c r="G10" s="22" t="s">
        <v>47</v>
      </c>
      <c r="H10" s="22" t="s">
        <v>48</v>
      </c>
      <c r="I10" s="26" t="s">
        <v>49</v>
      </c>
      <c r="J10" s="23">
        <v>500000</v>
      </c>
      <c r="K10" s="23">
        <v>500000</v>
      </c>
      <c r="L10" s="23">
        <v>500000</v>
      </c>
      <c r="M10" s="23">
        <v>500000</v>
      </c>
      <c r="N10" s="24"/>
      <c r="O10" s="25"/>
      <c r="P10" s="25"/>
      <c r="Q10" s="25"/>
    </row>
    <row r="11" s="2" customFormat="1" ht="125" customHeight="1" spans="1:17">
      <c r="A11" s="20">
        <v>6</v>
      </c>
      <c r="B11" s="21" t="s">
        <v>43</v>
      </c>
      <c r="C11" s="21" t="s">
        <v>23</v>
      </c>
      <c r="D11" s="21" t="s">
        <v>50</v>
      </c>
      <c r="E11" s="21" t="s">
        <v>51</v>
      </c>
      <c r="F11" s="21" t="s">
        <v>52</v>
      </c>
      <c r="G11" s="22" t="s">
        <v>53</v>
      </c>
      <c r="H11" s="22" t="s">
        <v>54</v>
      </c>
      <c r="I11" s="26" t="s">
        <v>22</v>
      </c>
      <c r="J11" s="23">
        <v>500000</v>
      </c>
      <c r="K11" s="23">
        <v>500000</v>
      </c>
      <c r="L11" s="23">
        <v>500000</v>
      </c>
      <c r="M11" s="23">
        <v>500000</v>
      </c>
      <c r="N11" s="24"/>
      <c r="O11" s="25"/>
      <c r="P11" s="25"/>
    </row>
    <row r="12" s="2" customFormat="1" ht="125" customHeight="1" spans="1:17">
      <c r="A12" s="20">
        <v>7</v>
      </c>
      <c r="B12" s="21" t="s">
        <v>55</v>
      </c>
      <c r="C12" s="21" t="s">
        <v>23</v>
      </c>
      <c r="D12" s="21" t="s">
        <v>56</v>
      </c>
      <c r="E12" s="21" t="s">
        <v>57</v>
      </c>
      <c r="F12" s="21" t="s">
        <v>58</v>
      </c>
      <c r="G12" s="22" t="s">
        <v>59</v>
      </c>
      <c r="H12" s="22" t="s">
        <v>60</v>
      </c>
      <c r="I12" s="21" t="s">
        <v>61</v>
      </c>
      <c r="J12" s="23">
        <v>491842.98</v>
      </c>
      <c r="K12" s="23">
        <v>491842.98</v>
      </c>
      <c r="L12" s="23">
        <v>491842.98</v>
      </c>
      <c r="M12" s="23">
        <v>491842.98</v>
      </c>
      <c r="N12" s="24"/>
      <c r="O12" s="25"/>
      <c r="P12" s="25"/>
      <c r="Q12" s="25"/>
    </row>
    <row r="13" s="2" customFormat="1" ht="125" customHeight="1" spans="1:17">
      <c r="A13" s="20">
        <v>8</v>
      </c>
      <c r="B13" s="21" t="s">
        <v>62</v>
      </c>
      <c r="C13" s="21" t="s">
        <v>23</v>
      </c>
      <c r="D13" s="21" t="s">
        <v>63</v>
      </c>
      <c r="E13" s="21" t="s">
        <v>64</v>
      </c>
      <c r="F13" s="21" t="s">
        <v>65</v>
      </c>
      <c r="G13" s="22" t="s">
        <v>66</v>
      </c>
      <c r="H13" s="22" t="s">
        <v>67</v>
      </c>
      <c r="I13" s="26" t="s">
        <v>68</v>
      </c>
      <c r="J13" s="23">
        <v>495900</v>
      </c>
      <c r="K13" s="23">
        <v>495900</v>
      </c>
      <c r="L13" s="23">
        <v>495900</v>
      </c>
      <c r="M13" s="23">
        <v>495900</v>
      </c>
      <c r="N13" s="24"/>
      <c r="O13" s="25"/>
      <c r="P13" s="25"/>
    </row>
    <row r="14" s="2" customFormat="1" ht="125" customHeight="1" spans="1:17">
      <c r="A14" s="20">
        <v>9</v>
      </c>
      <c r="B14" s="21" t="s">
        <v>69</v>
      </c>
      <c r="C14" s="21" t="s">
        <v>16</v>
      </c>
      <c r="D14" s="21" t="s">
        <v>70</v>
      </c>
      <c r="E14" s="21" t="s">
        <v>71</v>
      </c>
      <c r="F14" s="21" t="s">
        <v>72</v>
      </c>
      <c r="G14" s="22" t="s">
        <v>73</v>
      </c>
      <c r="H14" s="22" t="s">
        <v>74</v>
      </c>
      <c r="I14" s="21" t="s">
        <v>61</v>
      </c>
      <c r="J14" s="23">
        <v>1926341.67</v>
      </c>
      <c r="K14" s="23">
        <v>1926341.67</v>
      </c>
      <c r="L14" s="23">
        <v>1926341.67</v>
      </c>
      <c r="M14" s="23">
        <v>1926341.67</v>
      </c>
      <c r="N14" s="24"/>
      <c r="O14" s="25"/>
      <c r="P14" s="25"/>
      <c r="Q14" s="25"/>
    </row>
    <row r="15" s="2" customFormat="1" ht="125" customHeight="1" spans="1:17">
      <c r="A15" s="20">
        <v>10</v>
      </c>
      <c r="B15" s="21" t="s">
        <v>69</v>
      </c>
      <c r="C15" s="21" t="s">
        <v>23</v>
      </c>
      <c r="D15" s="21" t="s">
        <v>75</v>
      </c>
      <c r="E15" s="21" t="s">
        <v>71</v>
      </c>
      <c r="F15" s="21" t="s">
        <v>76</v>
      </c>
      <c r="G15" s="22" t="s">
        <v>77</v>
      </c>
      <c r="H15" s="22" t="s">
        <v>78</v>
      </c>
      <c r="I15" s="21" t="s">
        <v>61</v>
      </c>
      <c r="J15" s="23">
        <v>495111.08328</v>
      </c>
      <c r="K15" s="23">
        <v>495111.08328</v>
      </c>
      <c r="L15" s="23">
        <v>495111.08328</v>
      </c>
      <c r="M15" s="23">
        <v>495111.08328</v>
      </c>
      <c r="N15" s="24"/>
      <c r="O15" s="25"/>
      <c r="P15" s="25"/>
    </row>
    <row r="16" s="2" customFormat="1" ht="43" customHeight="1" spans="1:17">
      <c r="A16" s="20" t="s">
        <v>79</v>
      </c>
      <c r="B16" s="21"/>
      <c r="C16" s="21"/>
      <c r="D16" s="21"/>
      <c r="E16" s="21"/>
      <c r="F16" s="21"/>
      <c r="G16" s="27"/>
      <c r="H16" s="28"/>
      <c r="I16" s="21"/>
      <c r="J16" s="23">
        <f t="shared" ref="J16:M16" si="0">SUM(J6:J15)</f>
        <v>7889445.99328</v>
      </c>
      <c r="K16" s="23">
        <f t="shared" si="0"/>
        <v>7889445.99328</v>
      </c>
      <c r="L16" s="23">
        <f t="shared" si="0"/>
        <v>7889445.99328</v>
      </c>
      <c r="M16" s="23">
        <f t="shared" si="0"/>
        <v>7889445.99328</v>
      </c>
      <c r="N16" s="24"/>
      <c r="O16" s="25"/>
      <c r="P16" s="25"/>
    </row>
    <row r="17" s="2" customFormat="1" customHeight="1" spans="1:14">
      <c r="A17" s="29"/>
      <c r="B17" s="29"/>
      <c r="C17" s="29"/>
      <c r="D17" s="29"/>
      <c r="E17" s="30"/>
      <c r="F17" s="30"/>
      <c r="G17" s="31"/>
      <c r="H17" s="31"/>
      <c r="I17" s="31"/>
      <c r="J17" s="32"/>
      <c r="K17" s="32"/>
      <c r="L17" s="32"/>
      <c r="M17" s="32"/>
      <c r="N17" s="33"/>
    </row>
    <row r="18" s="2" customFormat="1" customHeight="1" spans="1:14">
      <c r="A18" s="29"/>
      <c r="B18" s="29"/>
      <c r="C18" s="29"/>
      <c r="D18" s="29"/>
      <c r="E18" s="30"/>
      <c r="F18" s="30"/>
      <c r="G18" s="31"/>
      <c r="H18" s="31"/>
      <c r="I18" s="31"/>
      <c r="J18" s="32"/>
      <c r="K18" s="32" t="e">
        <f>#REF!+#REF!+#REF!+#REF!+#REF!+#REF!+#REF!+#REF!+#REF!+#REF!-K16</f>
        <v>#REF!</v>
      </c>
      <c r="L18" s="32" t="e">
        <f>+#REF!+#REF!+#REF!+#REF!+#REF!+#REF!+#REF!+#REF!+#REF!+#REF!-L16</f>
        <v>#REF!</v>
      </c>
      <c r="M18" s="32">
        <f>L16-M16</f>
        <v>0</v>
      </c>
      <c r="N18" s="24"/>
    </row>
    <row r="19" s="2" customFormat="1" customHeight="1" spans="1:14">
      <c r="E19" s="34"/>
      <c r="F19" s="34"/>
      <c r="G19" s="34"/>
      <c r="H19" s="34"/>
      <c r="I19" s="34"/>
      <c r="J19" s="32"/>
      <c r="K19" s="32"/>
      <c r="L19" s="32"/>
      <c r="M19" s="32"/>
      <c r="N19" s="35"/>
    </row>
    <row r="20" s="2" customFormat="1" ht="24.4" customHeight="1" spans="1:14">
      <c r="E20" s="34"/>
      <c r="F20" s="34"/>
      <c r="G20" s="34"/>
      <c r="H20" s="34"/>
      <c r="I20" s="34"/>
      <c r="J20" s="32"/>
      <c r="K20" s="25"/>
      <c r="L20" s="36"/>
      <c r="M20" s="36"/>
      <c r="N20" s="35"/>
    </row>
    <row r="21" s="2" customFormat="1" customHeight="1" spans="1:14">
      <c r="B21" s="29"/>
      <c r="C21" s="29"/>
      <c r="E21" s="34"/>
      <c r="F21" s="34"/>
      <c r="G21" s="34"/>
      <c r="H21" s="34"/>
      <c r="I21" s="34"/>
      <c r="J21" s="32"/>
      <c r="K21" s="32"/>
      <c r="L21" s="32"/>
      <c r="M21" s="32"/>
      <c r="N21" s="6"/>
    </row>
    <row r="22" s="2" customFormat="1" customHeight="1" spans="1:14">
      <c r="B22" s="29"/>
      <c r="C22" s="29"/>
      <c r="E22" s="34"/>
      <c r="F22" s="34"/>
      <c r="G22" s="34"/>
      <c r="H22" s="34"/>
      <c r="I22" s="34"/>
      <c r="J22" s="34"/>
      <c r="K22" s="34"/>
      <c r="L22" s="34"/>
      <c r="M22" s="34"/>
      <c r="N22" s="6"/>
    </row>
    <row r="23" s="2" customFormat="1" customHeight="1" spans="1:14">
      <c r="B23" s="29"/>
      <c r="C23" s="29"/>
      <c r="E23" s="34"/>
      <c r="F23" s="34"/>
      <c r="G23" s="34"/>
      <c r="H23" s="34"/>
      <c r="I23" s="34"/>
      <c r="J23" s="34"/>
      <c r="K23" s="34"/>
      <c r="L23" s="34"/>
      <c r="M23" s="34"/>
      <c r="N23" s="6"/>
    </row>
    <row r="24" s="2" customFormat="1" customHeight="1" spans="1:14">
      <c r="B24" s="29"/>
      <c r="C24" s="29"/>
      <c r="E24" s="34"/>
      <c r="F24" s="34"/>
      <c r="G24" s="34"/>
      <c r="H24" s="34"/>
      <c r="I24" s="34"/>
      <c r="J24" s="34"/>
      <c r="K24" s="34"/>
      <c r="L24" s="34"/>
      <c r="M24" s="34"/>
      <c r="N24" s="6"/>
    </row>
    <row r="25" s="2" customFormat="1" customHeight="1" spans="1:14">
      <c r="B25" s="29"/>
      <c r="C25" s="29"/>
      <c r="E25" s="34"/>
      <c r="F25" s="34"/>
      <c r="G25" s="34"/>
      <c r="H25" s="34"/>
      <c r="I25" s="34"/>
      <c r="J25" s="34"/>
      <c r="K25" s="34"/>
      <c r="L25" s="34"/>
      <c r="M25" s="34"/>
      <c r="N25" s="6"/>
    </row>
    <row r="26" s="2" customFormat="1" customHeight="1" spans="1:14">
      <c r="B26" s="29"/>
      <c r="C26" s="29"/>
      <c r="E26" s="34"/>
      <c r="F26" s="34"/>
      <c r="G26" s="34"/>
      <c r="H26" s="34"/>
      <c r="I26" s="34"/>
      <c r="J26" s="34"/>
      <c r="K26" s="34"/>
      <c r="L26" s="34"/>
      <c r="M26" s="34"/>
      <c r="N26" s="6"/>
    </row>
    <row r="27" s="2" customFormat="1" customHeight="1" spans="1:14">
      <c r="B27" s="29"/>
      <c r="C27" s="29"/>
      <c r="E27" s="34"/>
      <c r="F27" s="34"/>
      <c r="G27" s="34"/>
      <c r="H27" s="34"/>
      <c r="I27" s="34"/>
      <c r="J27" s="34"/>
      <c r="K27" s="34"/>
      <c r="L27" s="34"/>
      <c r="M27" s="34"/>
      <c r="N27" s="6"/>
    </row>
    <row r="28" s="2" customFormat="1" customHeight="1" spans="1:14">
      <c r="B28" s="29"/>
      <c r="C28" s="29"/>
      <c r="E28" s="34"/>
      <c r="F28" s="34"/>
      <c r="G28" s="34"/>
      <c r="H28" s="34"/>
      <c r="I28" s="34"/>
      <c r="J28" s="34"/>
      <c r="K28" s="34"/>
      <c r="L28" s="34"/>
      <c r="M28" s="34"/>
      <c r="N28" s="6"/>
    </row>
    <row r="29" s="2" customFormat="1" customHeight="1" spans="1:14">
      <c r="B29" s="29"/>
      <c r="C29" s="29"/>
      <c r="E29" s="34"/>
      <c r="F29" s="34"/>
      <c r="G29" s="34"/>
      <c r="H29" s="34"/>
      <c r="I29" s="34"/>
      <c r="J29" s="34"/>
      <c r="K29" s="34"/>
      <c r="L29" s="34"/>
      <c r="M29" s="34"/>
      <c r="N29" s="6"/>
    </row>
  </sheetData>
  <autoFilter xmlns:etc="http://www.wps.cn/officeDocument/2017/etCustomData" ref="A5:Q18" etc:filterBottomFollowUsedRange="0">
    <extLst/>
  </autoFilter>
  <mergeCells count="16">
    <mergeCell ref="A1:N1"/>
    <mergeCell ref="A2:M2"/>
    <mergeCell ref="A3:N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conditionalFormatting sqref="H6:H15">
    <cfRule type="duplicateValues" dxfId="0" priority="1"/>
  </conditionalFormatting>
  <pageMargins left="0.314583333333333" right="0.354166666666667" top="0.66875" bottom="0.751388888888889" header="0.297916666666667" footer="0.297916666666667"/>
  <pageSetup paperSize="9" scale="75" fitToHeight="0" orientation="landscape"/>
  <headerFooter>
    <oddFooter>&amp;C第 &amp;P 页</oddFooter>
  </headerFooter>
  <rowBreaks count="1" manualBreakCount="1">
    <brk id="1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县域商业建设行动直接补助项目（2026年第 1 批）扶持计划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29115</dc:creator>
  <cp:lastModifiedBy>Jenny</cp:lastModifiedBy>
  <dcterms:created xsi:type="dcterms:W3CDTF">2023-10-24T12:08:00Z</dcterms:created>
  <dcterms:modified xsi:type="dcterms:W3CDTF">2026-01-07T09:18:46Z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8D0C60147CE5F48FB9135B6906AF7014_43</vt:lpwstr>
  </property>
  <property fmtid="{D5CDD505-2E9C-101B-9397-08002B2CF9AE}" pid="3" name="KSOProductBuildVer">
    <vt:lpwstr>2052-12.1.24031.24031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